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riterios de selección 23-27\"/>
    </mc:Choice>
  </mc:AlternateContent>
  <xr:revisionPtr revIDLastSave="0" documentId="13_ncr:1_{6F597193-2A43-412D-807C-FE1341638332}" xr6:coauthVersionLast="37" xr6:coauthVersionMax="37" xr10:uidLastSave="{00000000-0000-0000-0000-000000000000}"/>
  <bookViews>
    <workbookView xWindow="0" yWindow="0" windowWidth="28800" windowHeight="11505" xr2:uid="{B6ED72A7-921E-47E3-826F-1633D9EDB406}"/>
  </bookViews>
  <sheets>
    <sheet name="Hoja1" sheetId="1" r:id="rId1"/>
  </sheets>
  <definedNames>
    <definedName name="_Toc172652577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6" i="1"/>
  <c r="F43" i="1"/>
  <c r="F35" i="1"/>
  <c r="F31" i="1"/>
  <c r="F25" i="1"/>
  <c r="F22" i="1"/>
  <c r="F19" i="1"/>
  <c r="F15" i="1"/>
  <c r="F13" i="1"/>
  <c r="F9" i="1"/>
  <c r="F54" i="1" s="1"/>
</calcChain>
</file>

<file path=xl/sharedStrings.xml><?xml version="1.0" encoding="utf-8"?>
<sst xmlns="http://schemas.openxmlformats.org/spreadsheetml/2006/main" count="162" uniqueCount="107">
  <si>
    <t>EPÍGRAFE 5. OBJETIVOS, PLAN DE ACCIÓN Y COMPLEMENTARIEDAD CON OTROS PLANES Y PROGRAMAS</t>
  </si>
  <si>
    <t>5.7. PLAN DE ACCIÓN. LÍNEA DE AYUDAS Nº 2</t>
  </si>
  <si>
    <t>LÍNEA DE AYUDAS Nº 2. DIVERSIFICACIÓN DE LA ECONOMÍA RURAL</t>
  </si>
  <si>
    <t>Selección</t>
  </si>
  <si>
    <t>Tipologías de operaciones subvencionables</t>
  </si>
  <si>
    <t>SI</t>
  </si>
  <si>
    <t>2.2. Operaciones destinadas al desarrollo de actividades de formación para la diversificación de la economía rural.</t>
  </si>
  <si>
    <t>2.3. Operaciones destinadas al desarrollo de actividades de información y promoción vinculadas a la diversificación de la economía rural.</t>
  </si>
  <si>
    <t>CRITERIOS DE SELECCIÓN APLICABLES A LA LÍNEA DE AYUDAS</t>
  </si>
  <si>
    <t>Código</t>
  </si>
  <si>
    <t>Puntuación asignada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</si>
  <si>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</si>
  <si>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</si>
  <si>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</si>
  <si>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</si>
  <si>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</si>
  <si>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</si>
  <si>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</si>
  <si>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</si>
  <si>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FO.1</t>
  </si>
  <si>
    <t>Operaciones de formación, y sensibilización para la población</t>
  </si>
  <si>
    <t>FO 1.1</t>
  </si>
  <si>
    <t>Operaciones que contemplen acciones formativas en materia de diversificación y potenciación de la economía rural. Graduable por intervalos de 1 a 20, de 21 a 50 y más de 50 horas</t>
  </si>
  <si>
    <t>FO 1.2</t>
  </si>
  <si>
    <t>Operaciones que contemplen acciones formativas en materia de alfabetización digital y reducción de la brecha homónima. Graduable por intervalos de 1 a 20, de 21 a 50 y más de 50 horas</t>
  </si>
  <si>
    <t>FO 1.3</t>
  </si>
  <si>
    <t>Operaciones que contemplen acciones formativas en materia de investigación y divulgación sobre materias patrimoniales o etnológicas del territorio Graduable por intervalos de 1 a 20, de 21 a 50 y más de 50 horas</t>
  </si>
  <si>
    <t>FO 1.4</t>
  </si>
  <si>
    <t>Operaciones que contemplen acciones formativas en materia de agricultura ecológica. Graduable por intervalos de 1 a 20, de 21 a 50 y más de 50 horas</t>
  </si>
  <si>
    <t>FO 1.5</t>
  </si>
  <si>
    <t>Operaciones que contemplen acciones formativas en cualquier otra materia identificada como prioritaria en la EDL. Graduable por intervalos de 1 a 20, de 21 a 50 y más de 50 horas.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</si>
  <si>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</si>
  <si>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</si>
  <si>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</si>
  <si>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</si>
  <si>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</si>
  <si>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</si>
  <si>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</si>
  <si>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</si>
  <si>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JR.2</t>
  </si>
  <si>
    <t>Objetivo final de la operación</t>
  </si>
  <si>
    <t>JR.2.1</t>
  </si>
  <si>
    <t>Formación y sensibilización de la juventud para la educación en valores</t>
  </si>
  <si>
    <t>JR.2.2</t>
  </si>
  <si>
    <t>Otras medidas o acciones positivas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</si>
  <si>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</si>
  <si>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</si>
  <si>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</si>
  <si>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</si>
  <si>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</si>
  <si>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</si>
  <si>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</si>
  <si>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</si>
  <si>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PUNTUACIÓN TOTAL</t>
  </si>
  <si>
    <t>AT.1</t>
  </si>
  <si>
    <t>Ámbito y/o localización de la operación</t>
  </si>
  <si>
    <t>AT.1.1</t>
  </si>
  <si>
    <t>Ejecución en todo el territorio de aplicación de la EDLL</t>
  </si>
  <si>
    <t>AT.1.2</t>
  </si>
  <si>
    <t>Ejecución entre el 51% y el 100% de los municipios de aplicación de la EDLL</t>
  </si>
  <si>
    <t>AT.1.3</t>
  </si>
  <si>
    <t>Ejecución entre el 20% y el 50% de los municipios de aplicación de la EDLL</t>
  </si>
  <si>
    <t>AT.7</t>
  </si>
  <si>
    <t>Producción local de calidad artesanal</t>
  </si>
  <si>
    <t>AT.7.1</t>
  </si>
  <si>
    <t>La operación implica un apoyo para productos locales identificados expresamente en la EDL o que se encuentren amparados en algún sistema de calidad (Certificación de calidad, IGP…)</t>
  </si>
  <si>
    <t>FE.2</t>
  </si>
  <si>
    <t>Ámbitos peculiares de actuación atendiendo a aspectos del territorio de la ZRL reflejados en la EDL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</si>
  <si>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</si>
  <si>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</si>
  <si>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FE 2.14</t>
  </si>
  <si>
    <t>Acciones de promoción (ferias, certámenes, campañas de difusión o similares) para impulsar o poner en valor aquellos sectores (económicos, turísticos, patrimoniales, artesanales...) de la ZRL en los que se haya detectado un potencial de desarrollo o crecimiento, según la EDL.</t>
  </si>
  <si>
    <t>CC.5</t>
  </si>
  <si>
    <t>Formación, difusión o sensibilización sobre Adaptación y mitigación frente al Cambio Climático</t>
  </si>
  <si>
    <t>CC.5.1</t>
  </si>
  <si>
    <t>Acciones formativas de diverso formato (curso, jornadas, talleres, seminarios, webinar)</t>
  </si>
  <si>
    <t>CC.5.2</t>
  </si>
  <si>
    <t>Contribución a la ampliación del conocimiento, difusión o sensibilización sobre efectos del cambio climático</t>
  </si>
  <si>
    <t>IG.3</t>
  </si>
  <si>
    <t>Formación</t>
  </si>
  <si>
    <t>IG 3.1</t>
  </si>
  <si>
    <t>Acciones formativas orientadas a mujeres desempleadas o inactivas para aumentar su empleabilidad</t>
  </si>
  <si>
    <t>IG 3.2</t>
  </si>
  <si>
    <t>Acciones formativas orientadas a mujeres para aumentar sus competencias</t>
  </si>
  <si>
    <t>IG 3.3</t>
  </si>
  <si>
    <t>Acciones formativas en materia de igualdad de género</t>
  </si>
  <si>
    <t>IG 3.4</t>
  </si>
  <si>
    <t>Inclusión de módulos con contenido de igualdad en acciones formativas</t>
  </si>
  <si>
    <t>IG 3.5</t>
  </si>
  <si>
    <t>Formación para mujeres en sectores económicos y ámbitos productivos en los que estén subrepresentadas</t>
  </si>
  <si>
    <t>IG 3.6</t>
  </si>
  <si>
    <t>Acciones formativas para el empoderamiento y/o el acceso de las mujeres a puestos de responsabilidad y/u órganos de dirección</t>
  </si>
  <si>
    <t>IG 3.7</t>
  </si>
  <si>
    <t>Acciones formativas que vayan acompañadas de medidas complementarias favorecedoras de la presencia de mujeres y/o corresponsabilidad por parte de los hombres</t>
  </si>
  <si>
    <t>Tipología de la cooperación de la persona física o jurídica promotora</t>
  </si>
  <si>
    <t>PS.1.1</t>
  </si>
  <si>
    <t>Integración en estructuras o entidades cooperativas de primer o segundo grado de la ZRL</t>
  </si>
  <si>
    <t>PS.1.2</t>
  </si>
  <si>
    <t>Integración en asociaciones, estructuras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</si>
  <si>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</si>
  <si>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</si>
  <si>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Autobaremo solicitante</t>
  </si>
  <si>
    <t>Carácter</t>
  </si>
  <si>
    <t>Excluyente</t>
  </si>
  <si>
    <t>Acumulable</t>
  </si>
  <si>
    <t>Justificación criterios</t>
  </si>
  <si>
    <t>Denominación de criterios y subcriterios de selección (operaciones de carácter NO PRODUCTIVO)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</si>
</sst>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justify" vertical="center" wrapText="1"/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justify" vertical="center" wrapText="1"/>
      <protection locked="0"/>
    </xf>
    <xf numFmtId="0" fontId="6" fillId="4" borderId="11" xfId="0" applyFont="1" applyFill="1" applyBorder="1" applyAlignment="1" applyProtection="1">
      <alignment horizontal="justify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0335-0B99-4B9E-88EB-9F0EB6684344}">
  <sheetPr>
    <pageSetUpPr fitToPage="1"/>
  </sheetPr>
  <dimension ref="A1:G54"/>
  <sheetViews>
    <sheetView tabSelected="1" topLeftCell="A4" zoomScale="130" zoomScaleNormal="130" workbookViewId="0">
      <selection activeCell="F10" sqref="F10"/>
    </sheetView>
  </sheetViews>
  <sheetFormatPr baseColWidth="10" defaultRowHeight="15" x14ac:dyDescent="0.25"/>
  <cols>
    <col min="1" max="1" width="8" style="12" customWidth="1"/>
    <col min="2" max="2" width="7.7109375" style="12" customWidth="1"/>
    <col min="3" max="3" width="71" customWidth="1"/>
    <col min="4" max="4" width="10.5703125" customWidth="1"/>
    <col min="7" max="7" width="39" customWidth="1"/>
  </cols>
  <sheetData>
    <row r="1" spans="1:7" ht="23.25" customHeight="1" thickBot="1" x14ac:dyDescent="0.3">
      <c r="A1" s="36" t="s">
        <v>0</v>
      </c>
      <c r="B1" s="37"/>
      <c r="C1" s="37"/>
      <c r="D1" s="37"/>
      <c r="E1" s="37"/>
      <c r="F1" s="37"/>
      <c r="G1" s="38"/>
    </row>
    <row r="2" spans="1:7" ht="18" customHeight="1" thickBot="1" x14ac:dyDescent="0.3">
      <c r="A2" s="36" t="s">
        <v>1</v>
      </c>
      <c r="B2" s="37"/>
      <c r="C2" s="37"/>
      <c r="D2" s="37"/>
      <c r="E2" s="37"/>
      <c r="F2" s="37"/>
      <c r="G2" s="38"/>
    </row>
    <row r="3" spans="1:7" ht="25.5" customHeight="1" thickBot="1" x14ac:dyDescent="0.3">
      <c r="A3" s="39" t="s">
        <v>2</v>
      </c>
      <c r="B3" s="40"/>
      <c r="C3" s="40"/>
      <c r="D3" s="40"/>
      <c r="E3" s="40"/>
      <c r="F3" s="40"/>
      <c r="G3" s="41"/>
    </row>
    <row r="4" spans="1:7" ht="25.5" customHeight="1" thickBot="1" x14ac:dyDescent="0.3">
      <c r="A4" s="6" t="s">
        <v>3</v>
      </c>
      <c r="B4" s="39" t="s">
        <v>4</v>
      </c>
      <c r="C4" s="40"/>
      <c r="D4" s="40"/>
      <c r="E4" s="40"/>
      <c r="F4" s="40"/>
      <c r="G4" s="41"/>
    </row>
    <row r="5" spans="1:7" ht="25.5" customHeight="1" thickBot="1" x14ac:dyDescent="0.3">
      <c r="A5" s="7" t="s">
        <v>5</v>
      </c>
      <c r="B5" s="42" t="s">
        <v>6</v>
      </c>
      <c r="C5" s="43"/>
      <c r="D5" s="43"/>
      <c r="E5" s="43"/>
      <c r="F5" s="43"/>
      <c r="G5" s="44"/>
    </row>
    <row r="6" spans="1:7" ht="25.5" customHeight="1" thickBot="1" x14ac:dyDescent="0.3">
      <c r="A6" s="7" t="s">
        <v>5</v>
      </c>
      <c r="B6" s="42" t="s">
        <v>7</v>
      </c>
      <c r="C6" s="43"/>
      <c r="D6" s="43"/>
      <c r="E6" s="43"/>
      <c r="F6" s="43"/>
      <c r="G6" s="44"/>
    </row>
    <row r="7" spans="1:7" ht="25.5" customHeight="1" thickBot="1" x14ac:dyDescent="0.3">
      <c r="A7" s="39" t="s">
        <v>8</v>
      </c>
      <c r="B7" s="40"/>
      <c r="C7" s="40"/>
      <c r="D7" s="40"/>
      <c r="E7" s="40"/>
      <c r="F7" s="40"/>
      <c r="G7" s="41"/>
    </row>
    <row r="8" spans="1:7" ht="38.25" customHeight="1" thickBot="1" x14ac:dyDescent="0.3">
      <c r="A8" s="45" t="s">
        <v>9</v>
      </c>
      <c r="B8" s="46"/>
      <c r="C8" s="34" t="s">
        <v>106</v>
      </c>
      <c r="D8" s="35"/>
      <c r="E8" s="6" t="s">
        <v>10</v>
      </c>
      <c r="F8" s="13" t="s">
        <v>101</v>
      </c>
      <c r="G8" s="13" t="s">
        <v>105</v>
      </c>
    </row>
    <row r="9" spans="1:7" ht="25.5" customHeight="1" thickBot="1" x14ac:dyDescent="0.3">
      <c r="A9" s="29" t="s">
        <v>54</v>
      </c>
      <c r="B9" s="30"/>
      <c r="C9" s="2" t="s">
        <v>55</v>
      </c>
      <c r="D9" s="8" t="s">
        <v>102</v>
      </c>
      <c r="E9" s="3">
        <v>5</v>
      </c>
      <c r="F9" s="3">
        <f>IF(SUM(F10:F12)&gt;5,5,SUM(F10:F12))</f>
        <v>0</v>
      </c>
      <c r="G9" s="11" t="s">
        <v>105</v>
      </c>
    </row>
    <row r="10" spans="1:7" ht="25.5" customHeight="1" thickBot="1" x14ac:dyDescent="0.3">
      <c r="A10" s="16"/>
      <c r="B10" s="9" t="s">
        <v>56</v>
      </c>
      <c r="C10" s="4" t="s">
        <v>57</v>
      </c>
      <c r="D10" s="9" t="s">
        <v>103</v>
      </c>
      <c r="E10" s="5">
        <v>5</v>
      </c>
      <c r="F10" s="17"/>
      <c r="G10" s="18"/>
    </row>
    <row r="11" spans="1:7" ht="25.5" customHeight="1" thickBot="1" x14ac:dyDescent="0.3">
      <c r="A11" s="16"/>
      <c r="B11" s="9" t="s">
        <v>58</v>
      </c>
      <c r="C11" s="4" t="s">
        <v>59</v>
      </c>
      <c r="D11" s="9" t="s">
        <v>103</v>
      </c>
      <c r="E11" s="5">
        <v>3</v>
      </c>
      <c r="F11" s="17"/>
      <c r="G11" s="18"/>
    </row>
    <row r="12" spans="1:7" ht="25.5" customHeight="1" thickBot="1" x14ac:dyDescent="0.3">
      <c r="A12" s="16"/>
      <c r="B12" s="9" t="s">
        <v>60</v>
      </c>
      <c r="C12" s="4" t="s">
        <v>61</v>
      </c>
      <c r="D12" s="9" t="s">
        <v>103</v>
      </c>
      <c r="E12" s="5">
        <v>1</v>
      </c>
      <c r="F12" s="17"/>
      <c r="G12" s="18"/>
    </row>
    <row r="13" spans="1:7" ht="26.25" customHeight="1" thickBot="1" x14ac:dyDescent="0.3">
      <c r="A13" s="29" t="s">
        <v>62</v>
      </c>
      <c r="B13" s="30"/>
      <c r="C13" s="2" t="s">
        <v>63</v>
      </c>
      <c r="D13" s="8" t="s">
        <v>102</v>
      </c>
      <c r="E13" s="3">
        <v>3</v>
      </c>
      <c r="F13" s="3">
        <f>IF(SUM(F14)&gt;3,3,SUM(F14))</f>
        <v>0</v>
      </c>
      <c r="G13" s="11" t="s">
        <v>105</v>
      </c>
    </row>
    <row r="14" spans="1:7" ht="36.75" customHeight="1" thickBot="1" x14ac:dyDescent="0.3">
      <c r="A14" s="16"/>
      <c r="B14" s="9" t="s">
        <v>64</v>
      </c>
      <c r="C14" s="4" t="s">
        <v>65</v>
      </c>
      <c r="D14" s="4" t="s">
        <v>104</v>
      </c>
      <c r="E14" s="5">
        <v>3</v>
      </c>
      <c r="F14" s="17"/>
      <c r="G14" s="18"/>
    </row>
    <row r="15" spans="1:7" ht="25.5" customHeight="1" thickBot="1" x14ac:dyDescent="0.3">
      <c r="A15" s="29" t="s">
        <v>11</v>
      </c>
      <c r="B15" s="30"/>
      <c r="C15" s="2" t="s">
        <v>12</v>
      </c>
      <c r="D15" s="8" t="s">
        <v>102</v>
      </c>
      <c r="E15" s="3">
        <v>10</v>
      </c>
      <c r="F15" s="3">
        <f>IF(SUM(F16:F18)&gt;10,10,SUM(F16:F18))</f>
        <v>0</v>
      </c>
      <c r="G15" s="11" t="s">
        <v>105</v>
      </c>
    </row>
    <row r="16" spans="1:7" ht="26.25" customHeight="1" thickBot="1" x14ac:dyDescent="0.3">
      <c r="A16" s="16"/>
      <c r="B16" s="9" t="s">
        <v>13</v>
      </c>
      <c r="C16" s="4" t="s">
        <v>14</v>
      </c>
      <c r="D16" s="9" t="s">
        <v>103</v>
      </c>
      <c r="E16" s="5">
        <v>5</v>
      </c>
      <c r="F16" s="17"/>
      <c r="G16" s="18"/>
    </row>
    <row r="17" spans="1:7" ht="26.25" customHeight="1" thickBot="1" x14ac:dyDescent="0.3">
      <c r="A17" s="16"/>
      <c r="B17" s="9" t="s">
        <v>15</v>
      </c>
      <c r="C17" s="4" t="s">
        <v>16</v>
      </c>
      <c r="D17" s="9" t="s">
        <v>103</v>
      </c>
      <c r="E17" s="5">
        <v>7</v>
      </c>
      <c r="F17" s="17"/>
      <c r="G17" s="18"/>
    </row>
    <row r="18" spans="1:7" ht="26.25" customHeight="1" thickBot="1" x14ac:dyDescent="0.3">
      <c r="A18" s="16"/>
      <c r="B18" s="9" t="s">
        <v>17</v>
      </c>
      <c r="C18" s="4" t="s">
        <v>18</v>
      </c>
      <c r="D18" s="9" t="s">
        <v>103</v>
      </c>
      <c r="E18" s="5">
        <v>10</v>
      </c>
      <c r="F18" s="17"/>
      <c r="G18" s="18"/>
    </row>
    <row r="19" spans="1:7" ht="25.5" customHeight="1" thickBot="1" x14ac:dyDescent="0.3">
      <c r="A19" s="29" t="s">
        <v>66</v>
      </c>
      <c r="B19" s="30"/>
      <c r="C19" s="2" t="s">
        <v>67</v>
      </c>
      <c r="D19" s="8" t="s">
        <v>102</v>
      </c>
      <c r="E19" s="3">
        <v>25</v>
      </c>
      <c r="F19" s="3">
        <f>IF(SUM(F20:F21)&gt;25,25,SUM(F20:F21))</f>
        <v>0</v>
      </c>
      <c r="G19" s="11" t="s">
        <v>105</v>
      </c>
    </row>
    <row r="20" spans="1:7" ht="42.75" customHeight="1" thickBot="1" x14ac:dyDescent="0.3">
      <c r="A20" s="16"/>
      <c r="B20" s="9" t="s">
        <v>68</v>
      </c>
      <c r="C20" s="4" t="s">
        <v>69</v>
      </c>
      <c r="D20" s="9" t="s">
        <v>103</v>
      </c>
      <c r="E20" s="5">
        <v>25</v>
      </c>
      <c r="F20" s="17"/>
      <c r="G20" s="18"/>
    </row>
    <row r="21" spans="1:7" ht="54.75" customHeight="1" thickBot="1" x14ac:dyDescent="0.3">
      <c r="A21" s="16"/>
      <c r="B21" s="9" t="s">
        <v>70</v>
      </c>
      <c r="C21" s="4" t="s">
        <v>71</v>
      </c>
      <c r="D21" s="9" t="s">
        <v>103</v>
      </c>
      <c r="E21" s="5">
        <v>25</v>
      </c>
      <c r="F21" s="17"/>
      <c r="G21" s="18"/>
    </row>
    <row r="22" spans="1:7" ht="25.5" customHeight="1" thickBot="1" x14ac:dyDescent="0.3">
      <c r="A22" s="29" t="s">
        <v>72</v>
      </c>
      <c r="B22" s="30"/>
      <c r="C22" s="2" t="s">
        <v>73</v>
      </c>
      <c r="D22" s="8" t="s">
        <v>102</v>
      </c>
      <c r="E22" s="3">
        <v>6</v>
      </c>
      <c r="F22" s="3">
        <f>IF(SUM(F23:F24)&gt;6,6,SUM(F23:F24))</f>
        <v>0</v>
      </c>
      <c r="G22" s="11" t="s">
        <v>105</v>
      </c>
    </row>
    <row r="23" spans="1:7" ht="25.5" customHeight="1" thickBot="1" x14ac:dyDescent="0.3">
      <c r="A23" s="16"/>
      <c r="B23" s="9" t="s">
        <v>74</v>
      </c>
      <c r="C23" s="4" t="s">
        <v>75</v>
      </c>
      <c r="D23" s="9" t="s">
        <v>104</v>
      </c>
      <c r="E23" s="5">
        <v>3</v>
      </c>
      <c r="F23" s="17"/>
      <c r="G23" s="18"/>
    </row>
    <row r="24" spans="1:7" ht="25.5" customHeight="1" thickBot="1" x14ac:dyDescent="0.3">
      <c r="A24" s="16"/>
      <c r="B24" s="9" t="s">
        <v>76</v>
      </c>
      <c r="C24" s="4" t="s">
        <v>77</v>
      </c>
      <c r="D24" s="9" t="s">
        <v>104</v>
      </c>
      <c r="E24" s="5">
        <v>3</v>
      </c>
      <c r="F24" s="17"/>
      <c r="G24" s="18"/>
    </row>
    <row r="25" spans="1:7" ht="26.25" customHeight="1" thickBot="1" x14ac:dyDescent="0.3">
      <c r="A25" s="29" t="s">
        <v>19</v>
      </c>
      <c r="B25" s="30"/>
      <c r="C25" s="2" t="s">
        <v>20</v>
      </c>
      <c r="D25" s="8" t="s">
        <v>102</v>
      </c>
      <c r="E25" s="3">
        <v>6</v>
      </c>
      <c r="F25" s="3">
        <f>IF(SUM(F26:F30)&gt;6,6,SUM(F26:F30))</f>
        <v>0</v>
      </c>
      <c r="G25" s="11" t="s">
        <v>105</v>
      </c>
    </row>
    <row r="26" spans="1:7" ht="44.25" customHeight="1" thickBot="1" x14ac:dyDescent="0.3">
      <c r="A26" s="16"/>
      <c r="B26" s="9" t="s">
        <v>21</v>
      </c>
      <c r="C26" s="4" t="s">
        <v>22</v>
      </c>
      <c r="D26" s="9" t="s">
        <v>103</v>
      </c>
      <c r="E26" s="5">
        <v>6</v>
      </c>
      <c r="F26" s="17"/>
      <c r="G26" s="18"/>
    </row>
    <row r="27" spans="1:7" ht="44.25" customHeight="1" thickBot="1" x14ac:dyDescent="0.3">
      <c r="A27" s="16"/>
      <c r="B27" s="9" t="s">
        <v>23</v>
      </c>
      <c r="C27" s="4" t="s">
        <v>24</v>
      </c>
      <c r="D27" s="9" t="s">
        <v>103</v>
      </c>
      <c r="E27" s="5">
        <v>6</v>
      </c>
      <c r="F27" s="17"/>
      <c r="G27" s="18"/>
    </row>
    <row r="28" spans="1:7" ht="44.25" customHeight="1" thickBot="1" x14ac:dyDescent="0.3">
      <c r="A28" s="16"/>
      <c r="B28" s="9" t="s">
        <v>25</v>
      </c>
      <c r="C28" s="4" t="s">
        <v>26</v>
      </c>
      <c r="D28" s="9" t="s">
        <v>103</v>
      </c>
      <c r="E28" s="5">
        <v>3</v>
      </c>
      <c r="F28" s="17"/>
      <c r="G28" s="18"/>
    </row>
    <row r="29" spans="1:7" ht="37.5" customHeight="1" thickBot="1" x14ac:dyDescent="0.3">
      <c r="A29" s="16"/>
      <c r="B29" s="9" t="s">
        <v>27</v>
      </c>
      <c r="C29" s="4" t="s">
        <v>28</v>
      </c>
      <c r="D29" s="9" t="s">
        <v>103</v>
      </c>
      <c r="E29" s="5">
        <v>0</v>
      </c>
      <c r="F29" s="5"/>
      <c r="G29" s="10"/>
    </row>
    <row r="30" spans="1:7" ht="44.25" customHeight="1" thickBot="1" x14ac:dyDescent="0.3">
      <c r="A30" s="16"/>
      <c r="B30" s="9" t="s">
        <v>29</v>
      </c>
      <c r="C30" s="4" t="s">
        <v>30</v>
      </c>
      <c r="D30" s="9" t="s">
        <v>103</v>
      </c>
      <c r="E30" s="5">
        <v>6</v>
      </c>
      <c r="F30" s="17"/>
      <c r="G30" s="18"/>
    </row>
    <row r="31" spans="1:7" ht="25.5" customHeight="1" thickBot="1" x14ac:dyDescent="0.3">
      <c r="A31" s="29" t="s">
        <v>31</v>
      </c>
      <c r="B31" s="30"/>
      <c r="C31" s="2" t="s">
        <v>32</v>
      </c>
      <c r="D31" s="8" t="s">
        <v>102</v>
      </c>
      <c r="E31" s="3">
        <v>5</v>
      </c>
      <c r="F31" s="3">
        <f>IF(SUM(F32:F34)&gt;5,5,SUM(F32:F34))</f>
        <v>0</v>
      </c>
      <c r="G31" s="11" t="s">
        <v>105</v>
      </c>
    </row>
    <row r="32" spans="1:7" ht="26.25" customHeight="1" thickBot="1" x14ac:dyDescent="0.3">
      <c r="A32" s="16"/>
      <c r="B32" s="9" t="s">
        <v>33</v>
      </c>
      <c r="C32" s="4" t="s">
        <v>34</v>
      </c>
      <c r="D32" s="9" t="s">
        <v>103</v>
      </c>
      <c r="E32" s="5">
        <v>5</v>
      </c>
      <c r="F32" s="17"/>
      <c r="G32" s="18"/>
    </row>
    <row r="33" spans="1:7" ht="26.25" customHeight="1" thickBot="1" x14ac:dyDescent="0.3">
      <c r="A33" s="16"/>
      <c r="B33" s="9" t="s">
        <v>35</v>
      </c>
      <c r="C33" s="4" t="s">
        <v>36</v>
      </c>
      <c r="D33" s="9" t="s">
        <v>103</v>
      </c>
      <c r="E33" s="5">
        <v>5</v>
      </c>
      <c r="F33" s="17"/>
      <c r="G33" s="18"/>
    </row>
    <row r="34" spans="1:7" ht="26.25" customHeight="1" thickBot="1" x14ac:dyDescent="0.3">
      <c r="A34" s="16"/>
      <c r="B34" s="9" t="s">
        <v>37</v>
      </c>
      <c r="C34" s="4" t="s">
        <v>38</v>
      </c>
      <c r="D34" s="9" t="s">
        <v>103</v>
      </c>
      <c r="E34" s="5">
        <v>5</v>
      </c>
      <c r="F34" s="17"/>
      <c r="G34" s="18"/>
    </row>
    <row r="35" spans="1:7" ht="25.5" customHeight="1" thickBot="1" x14ac:dyDescent="0.3">
      <c r="A35" s="29" t="s">
        <v>78</v>
      </c>
      <c r="B35" s="30"/>
      <c r="C35" s="2" t="s">
        <v>79</v>
      </c>
      <c r="D35" s="8" t="s">
        <v>102</v>
      </c>
      <c r="E35" s="3">
        <v>5</v>
      </c>
      <c r="F35" s="3">
        <f>IF(SUM(F36:F42)&gt;5,5,SUM(F36:F42))</f>
        <v>0</v>
      </c>
      <c r="G35" s="11" t="s">
        <v>105</v>
      </c>
    </row>
    <row r="36" spans="1:7" ht="28.5" customHeight="1" thickBot="1" x14ac:dyDescent="0.3">
      <c r="A36" s="16"/>
      <c r="B36" s="9" t="s">
        <v>80</v>
      </c>
      <c r="C36" s="4" t="s">
        <v>81</v>
      </c>
      <c r="D36" s="9" t="s">
        <v>103</v>
      </c>
      <c r="E36" s="5">
        <v>3</v>
      </c>
      <c r="F36" s="17"/>
      <c r="G36" s="18"/>
    </row>
    <row r="37" spans="1:7" ht="25.5" customHeight="1" thickBot="1" x14ac:dyDescent="0.3">
      <c r="A37" s="16"/>
      <c r="B37" s="9" t="s">
        <v>82</v>
      </c>
      <c r="C37" s="4" t="s">
        <v>83</v>
      </c>
      <c r="D37" s="9" t="s">
        <v>103</v>
      </c>
      <c r="E37" s="5">
        <v>3</v>
      </c>
      <c r="F37" s="17"/>
      <c r="G37" s="18"/>
    </row>
    <row r="38" spans="1:7" ht="25.5" customHeight="1" thickBot="1" x14ac:dyDescent="0.3">
      <c r="A38" s="16"/>
      <c r="B38" s="9" t="s">
        <v>84</v>
      </c>
      <c r="C38" s="4" t="s">
        <v>85</v>
      </c>
      <c r="D38" s="9" t="s">
        <v>103</v>
      </c>
      <c r="E38" s="5">
        <v>3</v>
      </c>
      <c r="F38" s="17"/>
      <c r="G38" s="18"/>
    </row>
    <row r="39" spans="1:7" ht="25.5" customHeight="1" thickBot="1" x14ac:dyDescent="0.3">
      <c r="A39" s="16"/>
      <c r="B39" s="9" t="s">
        <v>86</v>
      </c>
      <c r="C39" s="4" t="s">
        <v>87</v>
      </c>
      <c r="D39" s="4" t="s">
        <v>104</v>
      </c>
      <c r="E39" s="5">
        <v>3</v>
      </c>
      <c r="F39" s="17"/>
      <c r="G39" s="18"/>
    </row>
    <row r="40" spans="1:7" ht="29.25" customHeight="1" thickBot="1" x14ac:dyDescent="0.3">
      <c r="A40" s="16"/>
      <c r="B40" s="9" t="s">
        <v>88</v>
      </c>
      <c r="C40" s="4" t="s">
        <v>89</v>
      </c>
      <c r="D40" s="4" t="s">
        <v>104</v>
      </c>
      <c r="E40" s="5">
        <v>3</v>
      </c>
      <c r="F40" s="17"/>
      <c r="G40" s="18"/>
    </row>
    <row r="41" spans="1:7" ht="29.25" customHeight="1" thickBot="1" x14ac:dyDescent="0.3">
      <c r="A41" s="16"/>
      <c r="B41" s="9" t="s">
        <v>90</v>
      </c>
      <c r="C41" s="4" t="s">
        <v>91</v>
      </c>
      <c r="D41" s="4" t="s">
        <v>104</v>
      </c>
      <c r="E41" s="5">
        <v>3</v>
      </c>
      <c r="F41" s="17"/>
      <c r="G41" s="18"/>
    </row>
    <row r="42" spans="1:7" ht="29.25" customHeight="1" thickBot="1" x14ac:dyDescent="0.3">
      <c r="A42" s="16"/>
      <c r="B42" s="9" t="s">
        <v>92</v>
      </c>
      <c r="C42" s="4" t="s">
        <v>93</v>
      </c>
      <c r="D42" s="4" t="s">
        <v>104</v>
      </c>
      <c r="E42" s="5">
        <v>2</v>
      </c>
      <c r="F42" s="17"/>
      <c r="G42" s="18"/>
    </row>
    <row r="43" spans="1:7" ht="26.25" customHeight="1" thickBot="1" x14ac:dyDescent="0.3">
      <c r="A43" s="29" t="s">
        <v>39</v>
      </c>
      <c r="B43" s="30"/>
      <c r="C43" s="2" t="s">
        <v>40</v>
      </c>
      <c r="D43" s="8" t="s">
        <v>102</v>
      </c>
      <c r="E43" s="3">
        <v>5</v>
      </c>
      <c r="F43" s="3">
        <f>IF(SUM(F44:F45)&gt;5,5,SUM(F44:F45))</f>
        <v>0</v>
      </c>
      <c r="G43" s="11" t="s">
        <v>105</v>
      </c>
    </row>
    <row r="44" spans="1:7" ht="26.25" customHeight="1" thickBot="1" x14ac:dyDescent="0.3">
      <c r="A44" s="16"/>
      <c r="B44" s="9" t="s">
        <v>41</v>
      </c>
      <c r="C44" s="4" t="s">
        <v>42</v>
      </c>
      <c r="D44" s="9" t="s">
        <v>104</v>
      </c>
      <c r="E44" s="5">
        <v>5</v>
      </c>
      <c r="F44" s="17"/>
      <c r="G44" s="18"/>
    </row>
    <row r="45" spans="1:7" ht="26.25" customHeight="1" thickBot="1" x14ac:dyDescent="0.3">
      <c r="A45" s="16"/>
      <c r="B45" s="9" t="s">
        <v>43</v>
      </c>
      <c r="C45" s="4" t="s">
        <v>44</v>
      </c>
      <c r="D45" s="9" t="s">
        <v>104</v>
      </c>
      <c r="E45" s="5">
        <v>5</v>
      </c>
      <c r="F45" s="17"/>
      <c r="G45" s="18"/>
    </row>
    <row r="46" spans="1:7" ht="25.5" customHeight="1" thickBot="1" x14ac:dyDescent="0.3">
      <c r="A46" s="29" t="s">
        <v>45</v>
      </c>
      <c r="B46" s="30"/>
      <c r="C46" s="2" t="s">
        <v>46</v>
      </c>
      <c r="D46" s="8" t="s">
        <v>102</v>
      </c>
      <c r="E46" s="3">
        <v>5</v>
      </c>
      <c r="F46" s="3">
        <f>IF(SUM(F47:F49)&gt;5,5,SUM(F47:F49))</f>
        <v>0</v>
      </c>
      <c r="G46" s="11" t="s">
        <v>105</v>
      </c>
    </row>
    <row r="47" spans="1:7" ht="33.75" customHeight="1" thickBot="1" x14ac:dyDescent="0.3">
      <c r="A47" s="16"/>
      <c r="B47" s="19" t="s">
        <v>47</v>
      </c>
      <c r="C47" s="20" t="s">
        <v>48</v>
      </c>
      <c r="D47" s="19" t="s">
        <v>104</v>
      </c>
      <c r="E47" s="21">
        <v>1</v>
      </c>
      <c r="F47" s="22"/>
      <c r="G47" s="23"/>
    </row>
    <row r="48" spans="1:7" ht="33.75" customHeight="1" thickBot="1" x14ac:dyDescent="0.3">
      <c r="A48" s="16"/>
      <c r="B48" s="25" t="s">
        <v>49</v>
      </c>
      <c r="C48" s="26" t="s">
        <v>50</v>
      </c>
      <c r="D48" s="27" t="s">
        <v>104</v>
      </c>
      <c r="E48" s="27">
        <v>5</v>
      </c>
      <c r="F48" s="28"/>
      <c r="G48" s="18"/>
    </row>
    <row r="49" spans="1:7" ht="33.75" customHeight="1" thickBot="1" x14ac:dyDescent="0.3">
      <c r="A49" s="16"/>
      <c r="B49" s="9" t="s">
        <v>51</v>
      </c>
      <c r="C49" s="4" t="s">
        <v>52</v>
      </c>
      <c r="D49" s="9" t="s">
        <v>104</v>
      </c>
      <c r="E49" s="5">
        <v>5</v>
      </c>
      <c r="F49" s="17"/>
      <c r="G49" s="24"/>
    </row>
    <row r="50" spans="1:7" ht="26.25" customHeight="1" thickBot="1" x14ac:dyDescent="0.3">
      <c r="A50" s="29" t="s">
        <v>45</v>
      </c>
      <c r="B50" s="30"/>
      <c r="C50" s="2" t="s">
        <v>94</v>
      </c>
      <c r="D50" s="8" t="s">
        <v>102</v>
      </c>
      <c r="E50" s="3">
        <v>25</v>
      </c>
      <c r="F50" s="3">
        <f>IF(SUM(F51:F53)&gt;25,25,SUM(F51:F53))</f>
        <v>0</v>
      </c>
      <c r="G50" s="11" t="s">
        <v>105</v>
      </c>
    </row>
    <row r="51" spans="1:7" ht="27.75" customHeight="1" thickBot="1" x14ac:dyDescent="0.3">
      <c r="A51" s="16"/>
      <c r="B51" s="9" t="s">
        <v>95</v>
      </c>
      <c r="C51" s="4" t="s">
        <v>96</v>
      </c>
      <c r="D51" s="9" t="s">
        <v>104</v>
      </c>
      <c r="E51" s="5">
        <v>25</v>
      </c>
      <c r="F51" s="17"/>
      <c r="G51" s="18"/>
    </row>
    <row r="52" spans="1:7" ht="27.75" customHeight="1" thickBot="1" x14ac:dyDescent="0.3">
      <c r="A52" s="16"/>
      <c r="B52" s="9" t="s">
        <v>97</v>
      </c>
      <c r="C52" s="4" t="s">
        <v>98</v>
      </c>
      <c r="D52" s="9" t="s">
        <v>104</v>
      </c>
      <c r="E52" s="5">
        <v>25</v>
      </c>
      <c r="F52" s="17"/>
      <c r="G52" s="18"/>
    </row>
    <row r="53" spans="1:7" ht="27.75" customHeight="1" thickBot="1" x14ac:dyDescent="0.3">
      <c r="A53" s="16"/>
      <c r="B53" s="9" t="s">
        <v>99</v>
      </c>
      <c r="C53" s="4" t="s">
        <v>100</v>
      </c>
      <c r="D53" s="9" t="s">
        <v>104</v>
      </c>
      <c r="E53" s="5">
        <v>25</v>
      </c>
      <c r="F53" s="17"/>
      <c r="G53" s="18"/>
    </row>
    <row r="54" spans="1:7" ht="24" customHeight="1" thickBot="1" x14ac:dyDescent="0.3">
      <c r="A54" s="31" t="s">
        <v>53</v>
      </c>
      <c r="B54" s="32"/>
      <c r="C54" s="33"/>
      <c r="D54" s="14"/>
      <c r="E54" s="15">
        <v>100</v>
      </c>
      <c r="F54" s="15">
        <f>SUM(F9,F13,F15,F19,F22,F25,F31,F35,F43,F46,F50)</f>
        <v>0</v>
      </c>
      <c r="G54" s="1"/>
    </row>
  </sheetData>
  <sheetProtection algorithmName="SHA-512" hashValue="5tcXZJCv7zPUHEuMpjjtClGF4QMpjxcgAtYG2orau/jWjNH194U/WusW9OUcJjonxJmxVjC3RKT8d0L1dhdTAw==" saltValue="E8XBhkmZlhirzLVG1f2cFA==" spinCount="100000" sheet="1" objects="1" scenarios="1"/>
  <mergeCells count="21">
    <mergeCell ref="C8:D8"/>
    <mergeCell ref="A1:G1"/>
    <mergeCell ref="A2:G2"/>
    <mergeCell ref="A3:G3"/>
    <mergeCell ref="B4:G4"/>
    <mergeCell ref="B5:G5"/>
    <mergeCell ref="B6:G6"/>
    <mergeCell ref="A7:G7"/>
    <mergeCell ref="A8:B8"/>
    <mergeCell ref="A35:B35"/>
    <mergeCell ref="A43:B43"/>
    <mergeCell ref="A46:B46"/>
    <mergeCell ref="A50:B50"/>
    <mergeCell ref="A54:C54"/>
    <mergeCell ref="A31:B31"/>
    <mergeCell ref="A9:B9"/>
    <mergeCell ref="A13:B13"/>
    <mergeCell ref="A15:B15"/>
    <mergeCell ref="A19:B19"/>
    <mergeCell ref="A22:B22"/>
    <mergeCell ref="A25:B25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2026-04-06T12:03:14Z</cp:lastPrinted>
  <dcterms:created xsi:type="dcterms:W3CDTF">2025-12-17T13:17:44Z</dcterms:created>
  <dcterms:modified xsi:type="dcterms:W3CDTF">2026-04-07T08:50:12Z</dcterms:modified>
</cp:coreProperties>
</file>